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795" windowWidth="14430" windowHeight="7335" tabRatio="907" activeTab="1"/>
  </bookViews>
  <sheets>
    <sheet name="Titulka" sheetId="10" r:id="rId1"/>
    <sheet name="Identifikace" sheetId="12" r:id="rId2"/>
    <sheet name="Četnost výskytu" sheetId="4" r:id="rId3"/>
    <sheet name="Úrovně závažnosti" sheetId="5" r:id="rId4"/>
    <sheet name="Klasifikace rizik" sheetId="7" r:id="rId5"/>
    <sheet name="SIL" sheetId="16" r:id="rId6"/>
    <sheet name="Zahlavi_popisky" sheetId="11" r:id="rId7"/>
  </sheets>
  <calcPr calcId="145621"/>
</workbook>
</file>

<file path=xl/calcChain.xml><?xml version="1.0" encoding="utf-8"?>
<calcChain xmlns="http://schemas.openxmlformats.org/spreadsheetml/2006/main">
  <c r="F5" i="4" l="1"/>
  <c r="F6" i="4"/>
  <c r="F7" i="4"/>
  <c r="F8" i="4"/>
  <c r="F9" i="4"/>
  <c r="F10" i="4"/>
</calcChain>
</file>

<file path=xl/sharedStrings.xml><?xml version="1.0" encoding="utf-8"?>
<sst xmlns="http://schemas.openxmlformats.org/spreadsheetml/2006/main" count="242" uniqueCount="163">
  <si>
    <t>Metoda usměrnění</t>
  </si>
  <si>
    <t>Četnost výskytu nebezpečných událostí</t>
  </si>
  <si>
    <t>častá</t>
  </si>
  <si>
    <t>pravděpodobná</t>
  </si>
  <si>
    <t>občasná</t>
  </si>
  <si>
    <t>malá</t>
  </si>
  <si>
    <t>nepravděpodobná</t>
  </si>
  <si>
    <t>frequent</t>
  </si>
  <si>
    <t>probable</t>
  </si>
  <si>
    <t>ocassional</t>
  </si>
  <si>
    <t>remote</t>
  </si>
  <si>
    <t>improbable</t>
  </si>
  <si>
    <t>incredible</t>
  </si>
  <si>
    <t>vysoce nepravděpodobná (neuvěřitelná)</t>
  </si>
  <si>
    <t>ERA (per hour)</t>
  </si>
  <si>
    <t>RAC - TAC</t>
  </si>
  <si>
    <t>RAC - ostatní</t>
  </si>
  <si>
    <t>ERA (per year)</t>
  </si>
  <si>
    <t>kvantifikace</t>
  </si>
  <si>
    <t>Úrovně závažnosti</t>
  </si>
  <si>
    <t>Katastrofická</t>
  </si>
  <si>
    <t>Kritická</t>
  </si>
  <si>
    <t>Okrajová</t>
  </si>
  <si>
    <t>nevýznamná</t>
  </si>
  <si>
    <t>jedno úmrtí, vážné zranění, významné poškození životního prostředí</t>
  </si>
  <si>
    <t>více obětí na životech, težké poškození životního prostředí</t>
  </si>
  <si>
    <t>lehká zranění</t>
  </si>
  <si>
    <t>možnost lehčích poranění</t>
  </si>
  <si>
    <t>Důsledky</t>
  </si>
  <si>
    <t>nežádoucí</t>
  </si>
  <si>
    <t>nepřípustné</t>
  </si>
  <si>
    <t>kritický</t>
  </si>
  <si>
    <t>katastrofický</t>
  </si>
  <si>
    <t>Poznámky:</t>
  </si>
  <si>
    <t>(per year)</t>
  </si>
  <si>
    <t>2. Analýza rizik u technických systémů s vysoce nepravděpodobnou četností poruch se nadále neprovádí.</t>
  </si>
  <si>
    <t>Klasifikace rizik podle  ČSN EN 50 126</t>
  </si>
  <si>
    <t>nevýznamný</t>
  </si>
  <si>
    <t>okrajový</t>
  </si>
  <si>
    <t>zanedbatelné</t>
  </si>
  <si>
    <t>přípustné</t>
  </si>
  <si>
    <t>1. Nepřípustné riziko musí být odstraněno</t>
  </si>
  <si>
    <t>2. Nežádoucí riziko smí být přijato, pokud je jeho odstranění prakticky nedosažitelné, jen se souhlasem provozovatele dráhy.</t>
  </si>
  <si>
    <t>3. Přípustné riziko lze přijmout po přiměřené kontrole a se souhlasem provozovatele dráhy.</t>
  </si>
  <si>
    <t>4. Zanedbatelné riziko lze přijmout i bez souhlasu provozovatele dráhy.</t>
  </si>
  <si>
    <t>klasifikace byla použita u rizik, která nemohla být usměrněna využitím kodexů správné praxe.</t>
  </si>
  <si>
    <t>poznámka</t>
  </si>
  <si>
    <t>jedenkrát v životním cyklu</t>
  </si>
  <si>
    <t>jedenkrát za rok</t>
  </si>
  <si>
    <t>cca jedenkrát za měsíc</t>
  </si>
  <si>
    <t>cca dvakrát týdně</t>
  </si>
  <si>
    <t>1. RAC (kritéria) označená TAC platí pro technické systémy.</t>
  </si>
  <si>
    <t>Záznam o nebezpečí - identifikace předpokládaných nebezpečí</t>
  </si>
  <si>
    <t>Název nebezpečí (stručně)</t>
  </si>
  <si>
    <t>Příčina</t>
  </si>
  <si>
    <t>Nejhorší důsledek</t>
  </si>
  <si>
    <t>Klasifikace</t>
  </si>
  <si>
    <t>Výsledek</t>
  </si>
  <si>
    <t>Poznámka</t>
  </si>
  <si>
    <t>Sloupce pro jednoznačný odhad</t>
  </si>
  <si>
    <t>3</t>
  </si>
  <si>
    <t>4</t>
  </si>
  <si>
    <t>5</t>
  </si>
  <si>
    <t>6</t>
  </si>
  <si>
    <t>7</t>
  </si>
  <si>
    <t>8</t>
  </si>
  <si>
    <t>9</t>
  </si>
  <si>
    <t>10</t>
  </si>
  <si>
    <t>1</t>
  </si>
  <si>
    <t>2</t>
  </si>
  <si>
    <t>U</t>
  </si>
  <si>
    <t>O</t>
  </si>
  <si>
    <t>Povinné sloupce, musí být vždy vyplněny</t>
  </si>
  <si>
    <t>P. č. nebezpečí</t>
  </si>
  <si>
    <t>Uvede se nežádoucí událost, která může způsobit vznik předpokládaného nebezpečí.</t>
  </si>
  <si>
    <t>Uvede se krátký, jednoznačný a výstižný název předpokládaného nebezpečí.</t>
  </si>
  <si>
    <t>Viz "Úrovně závažnosti"</t>
  </si>
  <si>
    <t>Uvede se jedna ze tří uznávaných metod, tj. konkrétní kodex správné praxe, referenční systém nebo odkaz na výsledek jednoznačného odhadu rizik.</t>
  </si>
  <si>
    <t>Četnost výskytu</t>
  </si>
  <si>
    <t>Viz "Četnost výskytu". Pokud nejsou statistická data, uvede se předpokládaná pravděpodobnost výskytu</t>
  </si>
  <si>
    <t>Viz "Klasifikace rizik"</t>
  </si>
  <si>
    <t>Výsledek (usměrněné nebo otevřené riziko)</t>
  </si>
  <si>
    <t>Návrh na usměrnění</t>
  </si>
  <si>
    <t>U otevřeného rizika se uvede návrh na usměrnění.</t>
  </si>
  <si>
    <t xml:space="preserve">Příklad vyplnění: </t>
  </si>
  <si>
    <t>Úraz elektrickým proudem při poruše elektrického zařízení a při dotyku neživé části elektrického přístroje.</t>
  </si>
  <si>
    <t>Porucha (průraz, ztráta elektrické pevnosti) izolace vinutí.</t>
  </si>
  <si>
    <t>Kritická (úroveň závažnosti - jedno úmrtí)</t>
  </si>
  <si>
    <t>Provedení v souladu s elektrotechnickými předpisy, tj. podle technických norem kategorie 33, ČSN 33 xxxx</t>
  </si>
  <si>
    <t>Nerelevantní</t>
  </si>
  <si>
    <t xml:space="preserve">Znemožněné vyklizení přejezdu před jízdou vlaku. </t>
  </si>
  <si>
    <t>Jednoznačný odhad rizika</t>
  </si>
  <si>
    <t>Občasná (tj. jedenkrát za rok)</t>
  </si>
  <si>
    <t>Nepřípustné</t>
  </si>
  <si>
    <t>Nevýznamná</t>
  </si>
  <si>
    <t>Přípustné</t>
  </si>
  <si>
    <t>Opatření provozovatele dráhy.</t>
  </si>
  <si>
    <t>Porucha technického systému - vazby na silniční signalizační zařízení, detektoru překážek a kamerového systému na přejezdu.</t>
  </si>
  <si>
    <t>Zařízení nebylo provedeno s dostatečnou úrovní bezpečnostní integrity (třída SIL).</t>
  </si>
  <si>
    <t>Kodex správné praxe - konkrétně opatření provozovatele dráhy.</t>
  </si>
  <si>
    <t xml:space="preserve">Porucha detektoru překážek je signalizována dispečerovi, který řídí dopravu. Porucha kamerového systému je na pracovišti dispečera zjevná. Konkrétní opatření nařizuje přikázat způsob jízdy kolejového vozidla pro případ, kdy není známá situace na přejezdu a o opuštění přejezdu silničními vozidly. </t>
  </si>
  <si>
    <t>V uvedeném příkladě nerelevantní. Vyplňuje se jen u metody jednoznačného odhadu rizik.</t>
  </si>
  <si>
    <t>Pokračuje se na řádku s  p. č. 7</t>
  </si>
  <si>
    <t xml:space="preserve">Nelze dodržet normou předepsanou vzdálenost křižovatky a přejezdu. </t>
  </si>
  <si>
    <t xml:space="preserve">Další technické řešení  (detektor překážky, vazba na SSZ, kamerový systém). </t>
  </si>
  <si>
    <t>ostatní rizika (jednoduše)</t>
  </si>
  <si>
    <t>angl. terminologie</t>
  </si>
  <si>
    <t>1. Podle standardů funkční bezpečnosti, založených na IEC61508 jsou definovány 4 SIL (Safety Inegrity Level, úrovně integrity bezpečnosti)</t>
  </si>
  <si>
    <t>2. Pokud plní zařízení bezpečnostní funkci a je při stanovení bezpečnosti tzv. RRF faktor (faktor snižující riziko) použijí se hodnoty RRF podle následujících tabulek:</t>
  </si>
  <si>
    <t>SIL</t>
  </si>
  <si>
    <t>PFD</t>
  </si>
  <si>
    <t>RRF</t>
  </si>
  <si>
    <t>PFH</t>
  </si>
  <si>
    <t>0,1 až 0,01</t>
  </si>
  <si>
    <t>0,01 až 0,001</t>
  </si>
  <si>
    <t>0,001 až 0,0001</t>
  </si>
  <si>
    <t>0,0001 až 0,00001</t>
  </si>
  <si>
    <t>10-100 krát</t>
  </si>
  <si>
    <t>100 -1000 krát</t>
  </si>
  <si>
    <t>1000 - 10.000</t>
  </si>
  <si>
    <t>10.000 - 100.000</t>
  </si>
  <si>
    <t>100.000 - 1.000.000</t>
  </si>
  <si>
    <t>1.000.000 - 10.000.000</t>
  </si>
  <si>
    <t>10.000.000 - 100.000.000</t>
  </si>
  <si>
    <t>100.000.000 - 1000.000.000</t>
  </si>
  <si>
    <r>
      <t>10</t>
    </r>
    <r>
      <rPr>
        <vertAlign val="superscript"/>
        <sz val="11"/>
        <color theme="1"/>
        <rFont val="Calibri"/>
        <family val="2"/>
        <charset val="238"/>
        <scheme val="minor"/>
      </rPr>
      <t>-5</t>
    </r>
    <r>
      <rPr>
        <sz val="11"/>
        <color theme="1"/>
        <rFont val="Calibri"/>
        <family val="2"/>
        <charset val="238"/>
        <scheme val="minor"/>
      </rPr>
      <t xml:space="preserve"> - 10</t>
    </r>
    <r>
      <rPr>
        <vertAlign val="superscript"/>
        <sz val="11"/>
        <color theme="1"/>
        <rFont val="Calibri"/>
        <family val="2"/>
        <charset val="238"/>
        <scheme val="minor"/>
      </rPr>
      <t>-6</t>
    </r>
  </si>
  <si>
    <r>
      <t>10</t>
    </r>
    <r>
      <rPr>
        <vertAlign val="superscript"/>
        <sz val="11"/>
        <color theme="1"/>
        <rFont val="Calibri"/>
        <family val="2"/>
        <charset val="238"/>
        <scheme val="minor"/>
      </rPr>
      <t>-6</t>
    </r>
    <r>
      <rPr>
        <sz val="11"/>
        <color theme="1"/>
        <rFont val="Calibri"/>
        <family val="2"/>
        <charset val="238"/>
        <scheme val="minor"/>
      </rPr>
      <t xml:space="preserve"> - 10</t>
    </r>
    <r>
      <rPr>
        <vertAlign val="superscript"/>
        <sz val="11"/>
        <color theme="1"/>
        <rFont val="Calibri"/>
        <family val="2"/>
        <charset val="238"/>
        <scheme val="minor"/>
      </rPr>
      <t>-7</t>
    </r>
  </si>
  <si>
    <r>
      <t>10</t>
    </r>
    <r>
      <rPr>
        <vertAlign val="superscript"/>
        <sz val="11"/>
        <color theme="1"/>
        <rFont val="Calibri"/>
        <family val="2"/>
        <charset val="238"/>
        <scheme val="minor"/>
      </rPr>
      <t>-7</t>
    </r>
    <r>
      <rPr>
        <sz val="11"/>
        <color theme="1"/>
        <rFont val="Calibri"/>
        <family val="2"/>
        <charset val="238"/>
        <scheme val="minor"/>
      </rPr>
      <t xml:space="preserve"> - 10</t>
    </r>
    <r>
      <rPr>
        <vertAlign val="superscript"/>
        <sz val="11"/>
        <color theme="1"/>
        <rFont val="Calibri"/>
        <family val="2"/>
        <charset val="238"/>
        <scheme val="minor"/>
      </rPr>
      <t>-8</t>
    </r>
  </si>
  <si>
    <r>
      <t>10</t>
    </r>
    <r>
      <rPr>
        <vertAlign val="superscript"/>
        <sz val="11"/>
        <color theme="1"/>
        <rFont val="Calibri"/>
        <family val="2"/>
        <charset val="238"/>
        <scheme val="minor"/>
      </rPr>
      <t>-8</t>
    </r>
    <r>
      <rPr>
        <sz val="11"/>
        <color theme="1"/>
        <rFont val="Calibri"/>
        <family val="2"/>
        <charset val="238"/>
        <scheme val="minor"/>
      </rPr>
      <t xml:space="preserve"> - 10 </t>
    </r>
    <r>
      <rPr>
        <vertAlign val="superscript"/>
        <sz val="11"/>
        <color theme="1"/>
        <rFont val="Calibri"/>
        <family val="2"/>
        <charset val="238"/>
        <scheme val="minor"/>
      </rPr>
      <t>-9</t>
    </r>
  </si>
  <si>
    <t>selhání při funkci na vyžádání</t>
  </si>
  <si>
    <t>selhání při trvalém provozu</t>
  </si>
  <si>
    <t>Úroveň integrity bezpečnosti SIL</t>
  </si>
  <si>
    <t>1.</t>
  </si>
  <si>
    <t>N</t>
  </si>
  <si>
    <t>2.</t>
  </si>
  <si>
    <t xml:space="preserve">K </t>
  </si>
  <si>
    <t>Zavedení výkonu dopravní služby na trati Ejpovice - Radnice podle SŽDC D3.</t>
  </si>
  <si>
    <t>Předpis SŽDC D3.</t>
  </si>
  <si>
    <t>Kodex správné praxe a srovnání s referenčním systémem. Řízení a organizování dopravy podle předpisu SŽDC D3 s tím, že provedení všech použitých zařízení je provedeno v souladu s dalšími kodexy správné praxe a vybavení těmito prostředky odpovídá předpisu D3.</t>
  </si>
  <si>
    <t>Jde o uplatnění kodexu správné praxe, jehož bezpečnost byla již dříve ověřena na cca 2000 km referenčních tratí. Lze přijmout jen se souhlasem provozovatele, jehož udělení je v předpisu D3 definováno.</t>
  </si>
  <si>
    <t xml:space="preserve">malá </t>
  </si>
  <si>
    <t>Riziko lze přijmout jen se souhlasem provozovatele, způsob udělení je v předpisu D3 definován. Mimořádné události jsou šetřeny podle zvl. předpisu.</t>
  </si>
  <si>
    <t>Název: Zajištění provozních parametrů trati Řetenice - Lovosice</t>
  </si>
  <si>
    <r>
      <t xml:space="preserve">Vymezení systému: </t>
    </r>
    <r>
      <rPr>
        <sz val="11"/>
        <color theme="1"/>
        <rFont val="Calibri"/>
        <family val="2"/>
        <charset val="238"/>
        <scheme val="minor"/>
      </rPr>
      <t xml:space="preserve">Předmětem řešení je železniční trať SŽDC, s.o. č.539A Řetenice – Lovosice v úseku Úpořiny – Lovosice. Železniční trať SŽDC s.o. (dle č. JŘ č. 097 Lovosice – Teplice v Čechách, dle TÚ 0651 Úpořiny – Lovosice) je tratí regionální, je jednokolejná, neelektrizovaná. Záměr projektu řeší stavebně pouze místo sesuvu, nikoliv celý neprovozovaný úsek. Řízení rizik souvisí s realizací dalších staveb: „Rekonstrukce ŽST Řetenice“ (bude stavebně dokončena 08/2020) a stavba „GSM-R Ústí nad Labem - Oldřichov u Duchcova/Úpořiny - Most - Karlovy Vary – Cheb“, které jsou předmětem jiného posouzení. </t>
    </r>
  </si>
  <si>
    <r>
      <rPr>
        <b/>
        <sz val="11"/>
        <color theme="1"/>
        <rFont val="Calibri"/>
        <family val="2"/>
        <charset val="238"/>
        <scheme val="minor"/>
      </rPr>
      <t>Rozsah dílčích změn:</t>
    </r>
    <r>
      <rPr>
        <sz val="11"/>
        <color theme="1"/>
        <rFont val="Calibri"/>
        <family val="2"/>
        <charset val="238"/>
        <scheme val="minor"/>
      </rPr>
      <t xml:space="preserve"> </t>
    </r>
  </si>
  <si>
    <t>1. obnova sesuté část tratě výstavbou nového mostního objektu se žel. svrškem, obnovu kabelového vedení a sanaci 2 propustků</t>
  </si>
  <si>
    <t>2. změna organizování a řízení drážní dopravy v úseku Úpořiny – Lovosice podle předpisu SŽDC D3 (dirigující dispečer bude umístěn v ŽST Lovosice)</t>
  </si>
  <si>
    <t>3. obnova PZZ přejezdů P2070, 2071, 2072</t>
  </si>
  <si>
    <t>4. Úprava SZZ ŽST Lovosice</t>
  </si>
  <si>
    <t>5. Změna ŽST Chotiměř na dopravnu D3</t>
  </si>
  <si>
    <t xml:space="preserve">6. Změna Nz Žalany na dopravnu D3 (důvodem je možnost vykřižování Os vlaku se speciálními vozidly SŽDC OŘ při údržbě a opravách trati - vzdálenost ŽST Úpořiny od dopravny D3 Chotiměř je cca 17,6 km).
</t>
  </si>
  <si>
    <t>Změna zabezpečení v úseku Úpořiny - Lovosice</t>
  </si>
  <si>
    <t>Změna ŽST Chotiměř na dopravnu D3</t>
  </si>
  <si>
    <t xml:space="preserve">Změna Nz Žalany na dopravnu D3 </t>
  </si>
  <si>
    <t xml:space="preserve">Důvod: možnost křižování Os vlaku se spec. vozidly SŽDC při údržbě a opravě trati. </t>
  </si>
  <si>
    <t>Za splnění většiny bezpečnostních požadavků bezpečné jízdy vlaku odpovídají určení zaměstnanci, nikoliv zab. zařízení. Za splnění většiny bezpečnostních požadavků bezpečné jízdy vlaku odpovídají určení zaměstnanci, nikoliv zab. zařízení.</t>
  </si>
  <si>
    <t>Technické provedení obnovy sesuté části tratě výstavbou mostního objektu, žel. svršku, kabelových tras, včetně sanací propustků, obnovy PZZ a úpravy SZZ</t>
  </si>
  <si>
    <t>sesuv půdy</t>
  </si>
  <si>
    <t>Kodex správné praxe. Použité normy a předpisy jsou uvedené v Záměru projektu</t>
  </si>
  <si>
    <t>nestanovuje se</t>
  </si>
  <si>
    <t>neprovádí se</t>
  </si>
  <si>
    <t>Kodexy správné praxe uvedené v záměru projektu.</t>
  </si>
  <si>
    <t>Rizika usměrněná kodexem správné praxe jsou podle NK EU považována za usměrněná, jejich další analýzu (stanovení důsledku, četnosti výskytu a klasifikaci rizika) navrhovatel neprovádí a riziko je považováno za usměrněné.</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</si>
</sst>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E+00"/>
  </numFmts>
  <fonts count="6" x14ac:knownFonts="1">
    <font>
      <sz val="11"/>
      <color theme="1"/>
      <name val="Calibri"/>
      <family val="2"/>
      <charset val="238"/>
      <scheme val="minor"/>
    </font>
    <font>
      <b/>
      <sz val="11"/>
      <color theme="1"/>
      <name val="Calibri"/>
      <family val="2"/>
      <charset val="238"/>
      <scheme val="minor"/>
    </font>
    <font>
      <sz val="11"/>
      <color rgb="FFFFFF00"/>
      <name val="Calibri"/>
      <family val="2"/>
      <charset val="238"/>
      <scheme val="minor"/>
    </font>
    <font>
      <b/>
      <sz val="14"/>
      <color theme="1"/>
      <name val="Calibri"/>
      <family val="2"/>
      <charset val="238"/>
      <scheme val="minor"/>
    </font>
    <font>
      <b/>
      <sz val="18"/>
      <color theme="1"/>
      <name val="Calibri"/>
      <family val="2"/>
      <charset val="238"/>
      <scheme val="minor"/>
    </font>
    <font>
      <vertAlign val="superscript"/>
      <sz val="11"/>
      <color theme="1"/>
      <name val="Calibri"/>
      <family val="2"/>
      <charset val="238"/>
      <scheme val="minor"/>
    </font>
  </fonts>
  <fills count="13">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rgb="FF00FF99"/>
        <bgColor indexed="64"/>
      </patternFill>
    </fill>
    <fill>
      <patternFill patternType="solid">
        <fgColor rgb="FF92D050"/>
        <bgColor indexed="64"/>
      </patternFill>
    </fill>
    <fill>
      <patternFill patternType="solid">
        <fgColor theme="4" tint="0.59999389629810485"/>
        <bgColor indexed="64"/>
      </patternFill>
    </fill>
    <fill>
      <patternFill patternType="solid">
        <fgColor rgb="FF99FF9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8">
    <xf numFmtId="0" fontId="0" fillId="0" borderId="0" xfId="0"/>
    <xf numFmtId="0" fontId="0" fillId="0" borderId="1" xfId="0" applyBorder="1"/>
    <xf numFmtId="164" fontId="0" fillId="0" borderId="1" xfId="0" applyNumberFormat="1" applyBorder="1" applyAlignment="1">
      <alignment horizontal="center"/>
    </xf>
    <xf numFmtId="0" fontId="0" fillId="9" borderId="1" xfId="0" applyFill="1" applyBorder="1" applyAlignment="1">
      <alignment horizontal="center"/>
    </xf>
    <xf numFmtId="164" fontId="0" fillId="9" borderId="1" xfId="0" applyNumberFormat="1" applyFill="1" applyBorder="1" applyAlignment="1">
      <alignment horizontal="center"/>
    </xf>
    <xf numFmtId="0" fontId="0" fillId="7" borderId="0" xfId="0" applyFill="1"/>
    <xf numFmtId="0" fontId="0" fillId="4" borderId="2" xfId="0" applyFill="1" applyBorder="1"/>
    <xf numFmtId="0" fontId="0" fillId="4" borderId="1" xfId="0" applyFill="1" applyBorder="1" applyAlignment="1">
      <alignment horizontal="center"/>
    </xf>
    <xf numFmtId="0" fontId="2" fillId="2" borderId="1" xfId="0" applyFont="1" applyFill="1" applyBorder="1" applyAlignment="1">
      <alignment horizontal="center"/>
    </xf>
    <xf numFmtId="0" fontId="0" fillId="6" borderId="1" xfId="0" applyFill="1" applyBorder="1" applyAlignment="1">
      <alignment horizontal="center"/>
    </xf>
    <xf numFmtId="0" fontId="0" fillId="8" borderId="1" xfId="0" applyFill="1" applyBorder="1" applyAlignment="1">
      <alignment horizontal="center"/>
    </xf>
    <xf numFmtId="0" fontId="0" fillId="0" borderId="0" xfId="0" applyFill="1" applyBorder="1"/>
    <xf numFmtId="0" fontId="0" fillId="0" borderId="1" xfId="0" applyBorder="1" applyAlignment="1">
      <alignment horizontal="center"/>
    </xf>
    <xf numFmtId="0" fontId="0" fillId="0" borderId="1" xfId="0" applyBorder="1" applyAlignment="1">
      <alignment horizontal="center"/>
    </xf>
    <xf numFmtId="0" fontId="0" fillId="0" borderId="1" xfId="0" applyBorder="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49" fontId="0" fillId="0" borderId="0" xfId="0" applyNumberFormat="1" applyAlignment="1">
      <alignment horizontal="center"/>
    </xf>
    <xf numFmtId="49" fontId="0" fillId="3" borderId="1" xfId="0" applyNumberFormat="1" applyFill="1" applyBorder="1" applyAlignment="1">
      <alignment horizontal="center"/>
    </xf>
    <xf numFmtId="0" fontId="0" fillId="7" borderId="0" xfId="0" applyFill="1" applyAlignment="1">
      <alignment horizontal="center" vertical="center" wrapText="1"/>
    </xf>
    <xf numFmtId="0" fontId="1" fillId="11"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49" fontId="0" fillId="0" borderId="1" xfId="0" applyNumberFormat="1" applyBorder="1" applyAlignment="1">
      <alignment horizontal="left" vertical="center" wrapText="1"/>
    </xf>
    <xf numFmtId="0" fontId="0" fillId="10" borderId="1" xfId="0" applyFill="1" applyBorder="1" applyAlignment="1">
      <alignment horizontal="center" vertical="center"/>
    </xf>
    <xf numFmtId="0" fontId="0" fillId="6" borderId="1" xfId="0" applyFill="1" applyBorder="1" applyAlignment="1">
      <alignment horizontal="center" vertical="center"/>
    </xf>
    <xf numFmtId="0" fontId="0" fillId="3" borderId="1" xfId="0" applyFill="1" applyBorder="1" applyAlignment="1">
      <alignment horizontal="center" vertical="center"/>
    </xf>
    <xf numFmtId="0" fontId="1" fillId="10" borderId="1" xfId="0" applyFont="1" applyFill="1" applyBorder="1" applyAlignment="1">
      <alignment horizontal="center" vertical="center" wrapText="1"/>
    </xf>
    <xf numFmtId="49" fontId="0" fillId="5" borderId="1" xfId="0" applyNumberFormat="1" applyFill="1" applyBorder="1" applyAlignment="1">
      <alignment horizontal="left" vertical="center" wrapText="1"/>
    </xf>
    <xf numFmtId="0" fontId="0" fillId="0" borderId="1" xfId="0" applyBorder="1" applyAlignment="1">
      <alignment vertical="top" wrapText="1"/>
    </xf>
    <xf numFmtId="49" fontId="0" fillId="7" borderId="1" xfId="0" applyNumberFormat="1" applyFill="1" applyBorder="1" applyAlignment="1">
      <alignment horizontal="left" vertical="center" wrapText="1"/>
    </xf>
    <xf numFmtId="0" fontId="0" fillId="5" borderId="1" xfId="0" applyFill="1" applyBorder="1" applyAlignment="1">
      <alignment horizontal="left" vertical="center" wrapText="1"/>
    </xf>
    <xf numFmtId="0" fontId="0" fillId="3" borderId="1" xfId="0" applyFill="1" applyBorder="1" applyAlignment="1">
      <alignment horizontal="center"/>
    </xf>
    <xf numFmtId="0" fontId="0" fillId="3" borderId="1" xfId="0" applyFill="1" applyBorder="1"/>
    <xf numFmtId="0" fontId="4" fillId="4" borderId="1" xfId="0" applyFont="1" applyFill="1" applyBorder="1"/>
    <xf numFmtId="0" fontId="0" fillId="12" borderId="1" xfId="0" applyFill="1" applyBorder="1"/>
    <xf numFmtId="0" fontId="0" fillId="7" borderId="1" xfId="0" applyFill="1" applyBorder="1" applyAlignment="1">
      <alignment horizontal="center"/>
    </xf>
    <xf numFmtId="0" fontId="3" fillId="3" borderId="1" xfId="0" applyFont="1" applyFill="1" applyBorder="1"/>
    <xf numFmtId="49" fontId="0" fillId="0" borderId="1" xfId="0" applyNumberFormat="1" applyBorder="1" applyAlignment="1">
      <alignment horizontal="center"/>
    </xf>
    <xf numFmtId="0" fontId="1" fillId="0" borderId="1" xfId="0" applyFont="1" applyBorder="1" applyAlignment="1">
      <alignment horizontal="center"/>
    </xf>
    <xf numFmtId="49" fontId="0" fillId="0" borderId="0" xfId="0" applyNumberFormat="1" applyAlignment="1">
      <alignment vertical="top" wrapText="1"/>
    </xf>
    <xf numFmtId="49" fontId="0" fillId="0" borderId="0" xfId="0" applyNumberFormat="1" applyAlignment="1">
      <alignment horizontal="center" vertical="top"/>
    </xf>
    <xf numFmtId="0" fontId="0" fillId="0" borderId="0" xfId="0" applyAlignment="1">
      <alignment horizontal="center" vertical="top"/>
    </xf>
    <xf numFmtId="49" fontId="0" fillId="0" borderId="0" xfId="0" applyNumberFormat="1" applyAlignment="1">
      <alignment horizontal="center" vertical="top" wrapText="1"/>
    </xf>
    <xf numFmtId="0" fontId="0" fillId="0" borderId="0" xfId="0" applyFill="1" applyBorder="1" applyAlignment="1">
      <alignment horizontal="center" vertical="top"/>
    </xf>
    <xf numFmtId="0" fontId="0" fillId="0" borderId="0" xfId="0" applyAlignment="1">
      <alignment horizontal="left" vertical="top"/>
    </xf>
    <xf numFmtId="49" fontId="0" fillId="0" borderId="0" xfId="0" applyNumberFormat="1" applyFill="1" applyBorder="1" applyAlignment="1">
      <alignment vertical="top" wrapText="1"/>
    </xf>
    <xf numFmtId="0" fontId="3" fillId="0" borderId="0" xfId="0" applyFont="1" applyAlignment="1">
      <alignment horizontal="left" vertical="center"/>
    </xf>
    <xf numFmtId="0" fontId="1" fillId="0" borderId="0" xfId="0" applyFont="1" applyAlignment="1">
      <alignment horizontal="left"/>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0" fillId="7" borderId="2" xfId="0" applyFill="1" applyBorder="1" applyAlignment="1">
      <alignment horizontal="center" vertical="center" wrapText="1"/>
    </xf>
    <xf numFmtId="0" fontId="0" fillId="7" borderId="3" xfId="0" applyFill="1" applyBorder="1" applyAlignment="1">
      <alignment horizontal="center" vertical="center" wrapText="1"/>
    </xf>
    <xf numFmtId="0" fontId="0" fillId="7" borderId="4" xfId="0" applyFill="1" applyBorder="1" applyAlignment="1">
      <alignment horizontal="center" vertical="center" wrapText="1"/>
    </xf>
    <xf numFmtId="0" fontId="0" fillId="3" borderId="1" xfId="0" applyFill="1" applyBorder="1" applyAlignment="1">
      <alignment horizontal="center"/>
    </xf>
    <xf numFmtId="0" fontId="3" fillId="0" borderId="0" xfId="0" applyFont="1" applyAlignment="1">
      <alignment horizontal="left"/>
    </xf>
    <xf numFmtId="0" fontId="0" fillId="0" borderId="2" xfId="0" applyBorder="1" applyAlignment="1">
      <alignment horizontal="left" vertical="top" wrapText="1"/>
    </xf>
    <xf numFmtId="0" fontId="0" fillId="0" borderId="4" xfId="0" applyBorder="1" applyAlignment="1">
      <alignment horizontal="left" vertical="top" wrapText="1"/>
    </xf>
    <xf numFmtId="49" fontId="0" fillId="0" borderId="2" xfId="0" applyNumberFormat="1" applyBorder="1" applyAlignment="1">
      <alignment horizontal="left" vertical="center" wrapText="1"/>
    </xf>
    <xf numFmtId="49" fontId="0" fillId="0" borderId="3" xfId="0" applyNumberFormat="1" applyBorder="1" applyAlignment="1">
      <alignment horizontal="left" vertical="center" wrapText="1"/>
    </xf>
    <xf numFmtId="49" fontId="0" fillId="0" borderId="4" xfId="0" applyNumberFormat="1" applyBorder="1" applyAlignment="1">
      <alignment horizontal="left" vertical="center" wrapText="1"/>
    </xf>
    <xf numFmtId="49" fontId="1" fillId="0" borderId="0" xfId="0" applyNumberFormat="1" applyFont="1" applyAlignment="1">
      <alignment horizontal="left" vertical="top" wrapText="1" shrinkToFit="1"/>
    </xf>
    <xf numFmtId="0" fontId="0" fillId="0" borderId="0" xfId="0" applyAlignment="1"/>
    <xf numFmtId="0" fontId="0" fillId="7" borderId="0" xfId="0" applyFill="1" applyBorder="1" applyAlignment="1">
      <alignment horizontal="center" vertical="center" wrapText="1"/>
    </xf>
  </cellXfs>
  <cellStyles count="1">
    <cellStyle name="Normální" xfId="0" builtinId="0"/>
  </cellStyles>
  <dxfs count="0"/>
  <tableStyles count="0" defaultTableStyle="TableStyleMedium2" defaultPivotStyle="PivotStyleLight16"/>
  <colors>
    <mruColors>
      <color rgb="FF00FF99"/>
      <color rgb="FFFF3300"/>
      <color rgb="FFFF6600"/>
      <color rgb="FF000066"/>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zoomScale="80" zoomScaleNormal="80" workbookViewId="0">
      <selection activeCell="H36" sqref="H36"/>
    </sheetView>
  </sheetViews>
  <sheetFormatPr defaultRowHeight="15" x14ac:dyDescent="0.25"/>
  <sheetData>
    <row r="1" spans="1:26" ht="18.75" x14ac:dyDescent="0.25">
      <c r="A1" s="46" t="s">
        <v>52</v>
      </c>
      <c r="B1" s="46"/>
      <c r="C1" s="46"/>
      <c r="D1" s="46"/>
      <c r="E1" s="46"/>
      <c r="F1" s="46"/>
      <c r="G1" s="46"/>
      <c r="H1" s="46"/>
      <c r="I1" s="46"/>
      <c r="J1" s="46"/>
      <c r="K1" s="46"/>
      <c r="L1" s="46"/>
      <c r="M1" s="46"/>
      <c r="N1" s="46"/>
      <c r="O1" s="46"/>
      <c r="P1" s="46"/>
      <c r="Q1" s="46"/>
      <c r="R1" s="46"/>
      <c r="S1" s="46"/>
      <c r="T1" s="46"/>
      <c r="U1" s="46"/>
      <c r="V1" s="46"/>
      <c r="W1" s="46"/>
      <c r="X1" s="46"/>
      <c r="Y1" s="46"/>
      <c r="Z1" s="46"/>
    </row>
    <row r="3" spans="1:26" x14ac:dyDescent="0.25">
      <c r="A3" s="47" t="s">
        <v>142</v>
      </c>
      <c r="B3" s="47"/>
      <c r="C3" s="47"/>
      <c r="D3" s="47"/>
      <c r="E3" s="47"/>
      <c r="F3" s="47"/>
      <c r="G3" s="47"/>
      <c r="H3" s="47"/>
      <c r="I3" s="47"/>
      <c r="J3" s="47"/>
      <c r="K3" s="47"/>
      <c r="L3" s="47"/>
      <c r="M3" s="47"/>
      <c r="N3" s="47"/>
      <c r="O3" s="47"/>
      <c r="P3" s="47"/>
      <c r="Q3" s="47"/>
      <c r="R3" s="47"/>
      <c r="S3" s="47"/>
      <c r="T3" s="47"/>
      <c r="U3" s="47"/>
      <c r="V3" s="47"/>
      <c r="W3" s="47"/>
      <c r="X3" s="47"/>
      <c r="Y3" s="47"/>
    </row>
    <row r="4" spans="1:26" ht="62.25" customHeight="1" x14ac:dyDescent="0.25">
      <c r="A4" s="65" t="s">
        <v>143</v>
      </c>
      <c r="B4" s="65"/>
      <c r="C4" s="65"/>
      <c r="D4" s="65"/>
      <c r="E4" s="65"/>
      <c r="F4" s="65"/>
      <c r="G4" s="65"/>
      <c r="H4" s="65"/>
      <c r="I4" s="65"/>
      <c r="J4" s="65"/>
      <c r="K4" s="65"/>
      <c r="L4" s="65"/>
      <c r="M4" s="65"/>
      <c r="N4" s="65"/>
      <c r="O4" s="65"/>
      <c r="P4" s="65"/>
      <c r="Q4" s="65"/>
      <c r="R4" s="65"/>
      <c r="S4" s="65"/>
      <c r="T4" s="65"/>
      <c r="U4" s="65"/>
      <c r="V4" s="65"/>
      <c r="W4" s="65"/>
      <c r="X4" s="65"/>
      <c r="Y4" s="65"/>
      <c r="Z4" s="65"/>
    </row>
    <row r="5" spans="1:26" x14ac:dyDescent="0.25">
      <c r="A5" t="s">
        <v>144</v>
      </c>
    </row>
    <row r="7" spans="1:26" x14ac:dyDescent="0.25">
      <c r="A7" t="s">
        <v>145</v>
      </c>
    </row>
    <row r="8" spans="1:26" x14ac:dyDescent="0.25">
      <c r="A8" t="s">
        <v>146</v>
      </c>
    </row>
    <row r="9" spans="1:26" x14ac:dyDescent="0.25">
      <c r="A9" t="s">
        <v>147</v>
      </c>
    </row>
    <row r="10" spans="1:26" x14ac:dyDescent="0.25">
      <c r="A10" t="s">
        <v>148</v>
      </c>
    </row>
    <row r="11" spans="1:26" x14ac:dyDescent="0.25">
      <c r="A11" t="s">
        <v>149</v>
      </c>
    </row>
    <row r="12" spans="1:26" x14ac:dyDescent="0.25">
      <c r="A12" s="66" t="s">
        <v>150</v>
      </c>
    </row>
  </sheetData>
  <mergeCells count="3">
    <mergeCell ref="A1:Z1"/>
    <mergeCell ref="A3:Y3"/>
    <mergeCell ref="A4:Z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
  <sheetViews>
    <sheetView tabSelected="1" zoomScaleNormal="100" workbookViewId="0">
      <pane ySplit="4" topLeftCell="A5" activePane="bottomLeft" state="frozen"/>
      <selection pane="bottomLeft" activeCell="K7" sqref="K6:K7"/>
    </sheetView>
  </sheetViews>
  <sheetFormatPr defaultRowHeight="15" x14ac:dyDescent="0.25"/>
  <cols>
    <col min="1" max="1" width="10.85546875" customWidth="1"/>
    <col min="2" max="2" width="47.42578125" customWidth="1"/>
    <col min="3" max="3" width="38.42578125" customWidth="1"/>
    <col min="4" max="4" width="9.140625" bestFit="1" customWidth="1"/>
    <col min="5" max="5" width="47.140625" customWidth="1"/>
    <col min="6" max="6" width="22.140625" customWidth="1"/>
    <col min="7" max="7" width="18.42578125" customWidth="1"/>
    <col min="8" max="8" width="10.28515625" customWidth="1"/>
    <col min="9" max="9" width="30.7109375" customWidth="1"/>
    <col min="10" max="10" width="37" customWidth="1"/>
  </cols>
  <sheetData>
    <row r="1" spans="1:29" s="17" customFormat="1" x14ac:dyDescent="0.25">
      <c r="A1" s="18" t="s">
        <v>68</v>
      </c>
      <c r="B1" s="18" t="s">
        <v>69</v>
      </c>
      <c r="C1" s="18" t="s">
        <v>60</v>
      </c>
      <c r="D1" s="18" t="s">
        <v>61</v>
      </c>
      <c r="E1" s="18" t="s">
        <v>62</v>
      </c>
      <c r="F1" s="18" t="s">
        <v>63</v>
      </c>
      <c r="G1" s="18" t="s">
        <v>64</v>
      </c>
      <c r="H1" s="18" t="s">
        <v>65</v>
      </c>
      <c r="I1" s="18" t="s">
        <v>66</v>
      </c>
      <c r="J1" s="18" t="s">
        <v>67</v>
      </c>
    </row>
    <row r="2" spans="1:29" x14ac:dyDescent="0.25">
      <c r="A2" s="48" t="s">
        <v>72</v>
      </c>
      <c r="B2" s="49"/>
      <c r="C2" s="49"/>
      <c r="D2" s="49"/>
      <c r="E2" s="50"/>
      <c r="F2" s="51" t="s">
        <v>59</v>
      </c>
      <c r="G2" s="51"/>
      <c r="H2" s="52" t="s">
        <v>57</v>
      </c>
      <c r="I2" s="53"/>
      <c r="J2" s="54"/>
      <c r="K2" s="16"/>
      <c r="L2" s="16"/>
      <c r="M2" s="16"/>
      <c r="N2" s="16"/>
      <c r="O2" s="16"/>
      <c r="P2" s="16"/>
      <c r="Q2" s="16"/>
      <c r="R2" s="16"/>
      <c r="S2" s="16"/>
      <c r="T2" s="16"/>
      <c r="U2" s="16"/>
      <c r="V2" s="16"/>
      <c r="W2" s="16"/>
      <c r="X2" s="16"/>
      <c r="Y2" s="16"/>
      <c r="Z2" s="16"/>
      <c r="AA2" s="15"/>
      <c r="AB2" s="15"/>
      <c r="AC2" s="15"/>
    </row>
    <row r="3" spans="1:29" ht="75" x14ac:dyDescent="0.25">
      <c r="A3" s="20" t="s">
        <v>73</v>
      </c>
      <c r="B3" s="20" t="s">
        <v>53</v>
      </c>
      <c r="C3" s="20" t="s">
        <v>54</v>
      </c>
      <c r="D3" s="20" t="s">
        <v>55</v>
      </c>
      <c r="E3" s="20" t="s">
        <v>0</v>
      </c>
      <c r="F3" s="21" t="s">
        <v>78</v>
      </c>
      <c r="G3" s="21" t="s">
        <v>56</v>
      </c>
      <c r="H3" s="26" t="s">
        <v>81</v>
      </c>
      <c r="I3" s="26" t="s">
        <v>82</v>
      </c>
      <c r="J3" s="26" t="s">
        <v>58</v>
      </c>
      <c r="K3" s="16"/>
      <c r="L3" s="16"/>
      <c r="M3" s="16"/>
      <c r="N3" s="16"/>
      <c r="O3" s="16"/>
      <c r="P3" s="16"/>
      <c r="Q3" s="16"/>
      <c r="R3" s="16"/>
      <c r="S3" s="16"/>
      <c r="T3" s="16"/>
      <c r="U3" s="16"/>
      <c r="V3" s="16"/>
      <c r="W3" s="16"/>
      <c r="X3" s="16"/>
      <c r="Y3" s="16"/>
      <c r="Z3" s="16"/>
    </row>
    <row r="4" spans="1:29" s="5" customFormat="1" ht="3.75" customHeight="1" x14ac:dyDescent="0.25">
      <c r="A4" s="55"/>
      <c r="B4" s="56"/>
      <c r="C4" s="56"/>
      <c r="D4" s="56"/>
      <c r="E4" s="56"/>
      <c r="F4" s="56"/>
      <c r="G4" s="56"/>
      <c r="H4" s="56"/>
      <c r="I4" s="56"/>
      <c r="J4" s="57"/>
      <c r="K4" s="19"/>
      <c r="L4" s="19"/>
      <c r="M4" s="19"/>
      <c r="N4" s="19"/>
      <c r="O4" s="19"/>
      <c r="P4" s="19"/>
      <c r="Q4" s="19"/>
      <c r="R4" s="19"/>
      <c r="S4" s="19"/>
      <c r="T4" s="19"/>
      <c r="U4" s="19"/>
      <c r="V4" s="19"/>
      <c r="W4" s="19"/>
      <c r="X4" s="19"/>
      <c r="Y4" s="19"/>
      <c r="Z4" s="19"/>
    </row>
    <row r="5" spans="1:29" s="5" customFormat="1" ht="3.75" customHeight="1" x14ac:dyDescent="0.25">
      <c r="A5" s="67"/>
      <c r="B5" s="67"/>
      <c r="C5" s="67"/>
      <c r="D5" s="67"/>
      <c r="E5" s="67"/>
      <c r="F5" s="67"/>
      <c r="G5" s="67"/>
      <c r="H5" s="67"/>
      <c r="I5" s="67"/>
      <c r="J5" s="67"/>
      <c r="K5" s="19"/>
      <c r="L5" s="19"/>
      <c r="M5" s="19"/>
      <c r="N5" s="19"/>
      <c r="O5" s="19"/>
      <c r="P5" s="19"/>
      <c r="Q5" s="19"/>
      <c r="R5" s="19"/>
      <c r="S5" s="19"/>
      <c r="T5" s="19"/>
      <c r="U5" s="19"/>
      <c r="V5" s="19"/>
      <c r="W5" s="19"/>
      <c r="X5" s="19"/>
      <c r="Y5" s="19"/>
      <c r="Z5" s="19"/>
    </row>
    <row r="6" spans="1:29" ht="90" x14ac:dyDescent="0.25">
      <c r="A6" s="40" t="s">
        <v>132</v>
      </c>
      <c r="B6" s="39" t="s">
        <v>156</v>
      </c>
      <c r="C6" s="39" t="s">
        <v>157</v>
      </c>
      <c r="D6" s="43" t="s">
        <v>133</v>
      </c>
      <c r="E6" s="45" t="s">
        <v>158</v>
      </c>
      <c r="F6" s="39" t="s">
        <v>159</v>
      </c>
      <c r="G6" s="39" t="s">
        <v>160</v>
      </c>
      <c r="H6" s="42" t="s">
        <v>70</v>
      </c>
      <c r="I6" s="39" t="s">
        <v>161</v>
      </c>
      <c r="J6" s="39" t="s">
        <v>162</v>
      </c>
    </row>
    <row r="7" spans="1:29" ht="90" x14ac:dyDescent="0.25">
      <c r="A7" s="40" t="s">
        <v>134</v>
      </c>
      <c r="B7" s="39" t="s">
        <v>136</v>
      </c>
      <c r="C7" s="39" t="s">
        <v>151</v>
      </c>
      <c r="D7" s="43" t="s">
        <v>135</v>
      </c>
      <c r="E7" s="45" t="s">
        <v>138</v>
      </c>
      <c r="F7" s="39" t="s">
        <v>5</v>
      </c>
      <c r="G7" s="39" t="s">
        <v>29</v>
      </c>
      <c r="H7" s="42" t="s">
        <v>70</v>
      </c>
      <c r="I7" s="39" t="s">
        <v>137</v>
      </c>
      <c r="J7" s="39" t="s">
        <v>139</v>
      </c>
    </row>
    <row r="8" spans="1:29" ht="105" x14ac:dyDescent="0.25">
      <c r="A8" s="40" t="s">
        <v>60</v>
      </c>
      <c r="B8" s="39" t="s">
        <v>152</v>
      </c>
      <c r="C8" s="39" t="s">
        <v>155</v>
      </c>
      <c r="D8" s="41" t="s">
        <v>135</v>
      </c>
      <c r="E8" s="45" t="s">
        <v>138</v>
      </c>
      <c r="F8" s="39" t="s">
        <v>140</v>
      </c>
      <c r="G8" s="39" t="s">
        <v>29</v>
      </c>
      <c r="H8" s="41" t="s">
        <v>70</v>
      </c>
      <c r="I8" s="39" t="s">
        <v>137</v>
      </c>
      <c r="J8" s="39" t="s">
        <v>141</v>
      </c>
    </row>
    <row r="9" spans="1:29" ht="44.25" customHeight="1" x14ac:dyDescent="0.25">
      <c r="A9" s="40" t="s">
        <v>61</v>
      </c>
      <c r="B9" s="39" t="s">
        <v>153</v>
      </c>
      <c r="C9" s="39" t="s">
        <v>154</v>
      </c>
      <c r="D9" s="41" t="s">
        <v>135</v>
      </c>
      <c r="E9" s="45" t="s">
        <v>138</v>
      </c>
      <c r="F9" s="39" t="s">
        <v>140</v>
      </c>
      <c r="G9" s="39" t="s">
        <v>29</v>
      </c>
      <c r="H9" s="41" t="s">
        <v>70</v>
      </c>
      <c r="I9" s="39" t="s">
        <v>137</v>
      </c>
      <c r="J9" s="39" t="s">
        <v>141</v>
      </c>
    </row>
    <row r="10" spans="1:29" ht="44.25" customHeight="1" x14ac:dyDescent="0.25">
      <c r="A10" s="40"/>
      <c r="B10" s="39"/>
      <c r="C10" s="39"/>
      <c r="D10" s="41"/>
      <c r="E10" s="39"/>
      <c r="H10" s="41"/>
      <c r="I10" s="44"/>
      <c r="J10" s="44"/>
    </row>
    <row r="11" spans="1:29" x14ac:dyDescent="0.25">
      <c r="A11" s="40"/>
      <c r="B11" s="39"/>
      <c r="C11" s="39"/>
      <c r="D11" s="41"/>
      <c r="E11" s="39"/>
      <c r="H11" s="41"/>
      <c r="I11" s="39"/>
      <c r="J11" s="39"/>
    </row>
    <row r="12" spans="1:29" x14ac:dyDescent="0.25">
      <c r="A12" s="40"/>
      <c r="B12" s="39"/>
      <c r="C12" s="39"/>
      <c r="D12" s="41"/>
      <c r="E12" s="39"/>
      <c r="F12" s="39"/>
      <c r="G12" s="39"/>
      <c r="H12" s="42"/>
      <c r="I12" s="39"/>
      <c r="J12" s="39"/>
    </row>
    <row r="13" spans="1:29" x14ac:dyDescent="0.25">
      <c r="A13" s="40"/>
      <c r="B13" s="39"/>
      <c r="C13" s="39"/>
      <c r="D13" s="41"/>
      <c r="E13" s="39"/>
      <c r="F13" s="39"/>
      <c r="G13" s="39"/>
      <c r="H13" s="42"/>
      <c r="I13" s="39"/>
      <c r="J13" s="39"/>
    </row>
    <row r="14" spans="1:29" x14ac:dyDescent="0.25">
      <c r="A14" s="40"/>
      <c r="B14" s="39"/>
      <c r="C14" s="39"/>
      <c r="D14" s="43"/>
      <c r="E14" s="45"/>
      <c r="F14" s="39"/>
      <c r="G14" s="39"/>
      <c r="H14" s="42"/>
      <c r="I14" s="39"/>
      <c r="J14" s="39"/>
    </row>
    <row r="15" spans="1:29" x14ac:dyDescent="0.25">
      <c r="A15" s="17"/>
      <c r="B15" s="39"/>
      <c r="C15" s="39"/>
      <c r="I15" s="39"/>
    </row>
    <row r="16" spans="1:29" x14ac:dyDescent="0.25">
      <c r="A16" s="17"/>
      <c r="B16" s="39"/>
      <c r="C16" s="39"/>
    </row>
    <row r="17" spans="1:3" x14ac:dyDescent="0.25">
      <c r="A17" s="17"/>
      <c r="B17" s="39"/>
      <c r="C17" s="39"/>
    </row>
    <row r="18" spans="1:3" x14ac:dyDescent="0.25">
      <c r="A18" s="17"/>
      <c r="B18" s="39"/>
      <c r="C18" s="39"/>
    </row>
    <row r="19" spans="1:3" x14ac:dyDescent="0.25">
      <c r="A19" s="17"/>
      <c r="B19" s="39"/>
      <c r="C19" s="39"/>
    </row>
    <row r="20" spans="1:3" x14ac:dyDescent="0.25">
      <c r="A20" s="17"/>
      <c r="B20" s="39"/>
      <c r="C20" s="39"/>
    </row>
    <row r="21" spans="1:3" x14ac:dyDescent="0.25">
      <c r="A21" s="17"/>
      <c r="B21" s="39"/>
      <c r="C21" s="39"/>
    </row>
    <row r="22" spans="1:3" x14ac:dyDescent="0.25">
      <c r="A22" s="17"/>
      <c r="B22" s="39"/>
      <c r="C22" s="39"/>
    </row>
    <row r="23" spans="1:3" x14ac:dyDescent="0.25">
      <c r="A23" s="17"/>
      <c r="B23" s="39"/>
      <c r="C23" s="39"/>
    </row>
    <row r="24" spans="1:3" x14ac:dyDescent="0.25">
      <c r="A24" s="17"/>
      <c r="B24" s="39"/>
      <c r="C24" s="39"/>
    </row>
    <row r="25" spans="1:3" x14ac:dyDescent="0.25">
      <c r="A25" s="17"/>
      <c r="B25" s="39"/>
      <c r="C25" s="39"/>
    </row>
    <row r="26" spans="1:3" x14ac:dyDescent="0.25">
      <c r="A26" s="17"/>
      <c r="B26" s="39"/>
      <c r="C26" s="39"/>
    </row>
    <row r="27" spans="1:3" x14ac:dyDescent="0.25">
      <c r="A27" s="17"/>
      <c r="B27" s="39"/>
      <c r="C27" s="39"/>
    </row>
    <row r="28" spans="1:3" x14ac:dyDescent="0.25">
      <c r="A28" s="17"/>
    </row>
    <row r="29" spans="1:3" x14ac:dyDescent="0.25">
      <c r="A29" s="17"/>
    </row>
  </sheetData>
  <mergeCells count="4">
    <mergeCell ref="A2:E2"/>
    <mergeCell ref="F2:G2"/>
    <mergeCell ref="H2:J2"/>
    <mergeCell ref="A4:J4"/>
  </mergeCells>
  <printOptions horizontalCentered="1"/>
  <pageMargins left="0.39370078740157483" right="0.39370078740157483" top="0.39370078740157483" bottom="0.39370078740157483" header="0.31496062992125984" footer="0.31496062992125984"/>
  <pageSetup paperSize="9" scale="50" orientation="landscape" r:id="rId1"/>
  <headerFooter>
    <oddHeader>&amp;LIdentifikace předpokládaných rizik stavby "Modernizace trati Rokycany -Plzeň"</oddHeader>
    <oddFooter>&amp;LPoslední editace: &amp;D&amp;Rstr.: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5"/>
  <sheetViews>
    <sheetView workbookViewId="0">
      <selection activeCell="I7" sqref="I7"/>
    </sheetView>
  </sheetViews>
  <sheetFormatPr defaultRowHeight="15" x14ac:dyDescent="0.25"/>
  <cols>
    <col min="2" max="2" width="53.5703125" customWidth="1"/>
    <col min="3" max="3" width="21.7109375" customWidth="1"/>
    <col min="4" max="4" width="0.5703125" customWidth="1"/>
    <col min="5" max="5" width="14" bestFit="1" customWidth="1"/>
    <col min="6" max="6" width="15.5703125" customWidth="1"/>
    <col min="7" max="7" width="15" customWidth="1"/>
    <col min="8" max="8" width="0.7109375" customWidth="1"/>
    <col min="9" max="9" width="30.28515625" customWidth="1"/>
  </cols>
  <sheetData>
    <row r="2" spans="2:9" ht="18.75" x14ac:dyDescent="0.3">
      <c r="B2" s="36" t="s">
        <v>1</v>
      </c>
      <c r="C2" s="13" t="s">
        <v>106</v>
      </c>
      <c r="D2" s="1"/>
      <c r="E2" s="58" t="s">
        <v>18</v>
      </c>
      <c r="F2" s="58"/>
      <c r="G2" s="58"/>
      <c r="H2" s="1"/>
      <c r="I2" s="14" t="s">
        <v>46</v>
      </c>
    </row>
    <row r="3" spans="2:9" x14ac:dyDescent="0.25">
      <c r="B3" s="1"/>
      <c r="C3" s="1"/>
      <c r="D3" s="1"/>
      <c r="E3" s="31" t="s">
        <v>15</v>
      </c>
      <c r="F3" s="31" t="s">
        <v>15</v>
      </c>
      <c r="G3" s="31" t="s">
        <v>16</v>
      </c>
      <c r="H3" s="32"/>
      <c r="I3" s="31" t="s">
        <v>105</v>
      </c>
    </row>
    <row r="4" spans="2:9" x14ac:dyDescent="0.25">
      <c r="B4" s="1"/>
      <c r="C4" s="1"/>
      <c r="D4" s="1"/>
      <c r="E4" s="12" t="s">
        <v>14</v>
      </c>
      <c r="F4" s="12" t="s">
        <v>17</v>
      </c>
      <c r="G4" s="35" t="s">
        <v>34</v>
      </c>
      <c r="H4" s="1"/>
      <c r="I4" s="1"/>
    </row>
    <row r="5" spans="2:9" x14ac:dyDescent="0.25">
      <c r="B5" s="34" t="s">
        <v>2</v>
      </c>
      <c r="C5" s="1" t="s">
        <v>7</v>
      </c>
      <c r="D5" s="1"/>
      <c r="E5" s="2">
        <v>1E-4</v>
      </c>
      <c r="F5" s="2">
        <f t="shared" ref="F5:F9" si="0">8760*E5</f>
        <v>0.876</v>
      </c>
      <c r="G5" s="3">
        <v>100</v>
      </c>
      <c r="H5" s="1"/>
      <c r="I5" s="1" t="s">
        <v>50</v>
      </c>
    </row>
    <row r="6" spans="2:9" x14ac:dyDescent="0.25">
      <c r="B6" s="34" t="s">
        <v>3</v>
      </c>
      <c r="C6" s="1" t="s">
        <v>8</v>
      </c>
      <c r="D6" s="1"/>
      <c r="E6" s="2">
        <v>1.0000000000000001E-5</v>
      </c>
      <c r="F6" s="2">
        <f t="shared" si="0"/>
        <v>8.7600000000000011E-2</v>
      </c>
      <c r="G6" s="3">
        <v>10</v>
      </c>
      <c r="H6" s="1"/>
      <c r="I6" s="1" t="s">
        <v>49</v>
      </c>
    </row>
    <row r="7" spans="2:9" x14ac:dyDescent="0.25">
      <c r="B7" s="34" t="s">
        <v>4</v>
      </c>
      <c r="C7" s="1" t="s">
        <v>9</v>
      </c>
      <c r="D7" s="1"/>
      <c r="E7" s="2">
        <v>9.9999999999999995E-7</v>
      </c>
      <c r="F7" s="2">
        <f t="shared" si="0"/>
        <v>8.7600000000000004E-3</v>
      </c>
      <c r="G7" s="3">
        <v>1</v>
      </c>
      <c r="H7" s="1"/>
      <c r="I7" s="1" t="s">
        <v>48</v>
      </c>
    </row>
    <row r="8" spans="2:9" x14ac:dyDescent="0.25">
      <c r="B8" s="34" t="s">
        <v>5</v>
      </c>
      <c r="C8" s="1" t="s">
        <v>10</v>
      </c>
      <c r="D8" s="1"/>
      <c r="E8" s="2">
        <v>9.9999999999999995E-8</v>
      </c>
      <c r="F8" s="2">
        <f t="shared" si="0"/>
        <v>8.7599999999999993E-4</v>
      </c>
      <c r="G8" s="3">
        <v>0.1</v>
      </c>
      <c r="H8" s="1"/>
      <c r="I8" s="1" t="s">
        <v>47</v>
      </c>
    </row>
    <row r="9" spans="2:9" x14ac:dyDescent="0.25">
      <c r="B9" s="34" t="s">
        <v>6</v>
      </c>
      <c r="C9" s="1" t="s">
        <v>11</v>
      </c>
      <c r="D9" s="1"/>
      <c r="E9" s="2">
        <v>1E-8</v>
      </c>
      <c r="F9" s="2">
        <f t="shared" si="0"/>
        <v>8.7600000000000002E-5</v>
      </c>
      <c r="G9" s="4">
        <v>1E-4</v>
      </c>
      <c r="H9" s="1"/>
      <c r="I9" s="1"/>
    </row>
    <row r="10" spans="2:9" x14ac:dyDescent="0.25">
      <c r="B10" s="34" t="s">
        <v>13</v>
      </c>
      <c r="C10" s="1" t="s">
        <v>12</v>
      </c>
      <c r="D10" s="1"/>
      <c r="E10" s="2">
        <v>1.0000000000000001E-9</v>
      </c>
      <c r="F10" s="2">
        <f>8760*E10</f>
        <v>8.7600000000000008E-6</v>
      </c>
      <c r="G10" s="4">
        <v>1.0000000000000001E-5</v>
      </c>
      <c r="H10" s="1"/>
      <c r="I10" s="1"/>
    </row>
    <row r="13" spans="2:9" x14ac:dyDescent="0.25">
      <c r="B13" t="s">
        <v>33</v>
      </c>
    </row>
    <row r="14" spans="2:9" x14ac:dyDescent="0.25">
      <c r="B14" t="s">
        <v>51</v>
      </c>
    </row>
    <row r="15" spans="2:9" x14ac:dyDescent="0.25">
      <c r="B15" t="s">
        <v>35</v>
      </c>
    </row>
  </sheetData>
  <mergeCells count="1">
    <mergeCell ref="E2:G2"/>
  </mergeCells>
  <pageMargins left="0.7" right="0.7" top="0.78740157499999996" bottom="0.78740157499999996"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C8"/>
  <sheetViews>
    <sheetView workbookViewId="0">
      <selection activeCell="O42" sqref="O42"/>
    </sheetView>
  </sheetViews>
  <sheetFormatPr defaultRowHeight="15" x14ac:dyDescent="0.25"/>
  <cols>
    <col min="2" max="2" width="40.28515625" customWidth="1"/>
    <col min="3" max="3" width="65.5703125" customWidth="1"/>
  </cols>
  <sheetData>
    <row r="3" spans="2:3" ht="23.25" x14ac:dyDescent="0.35">
      <c r="B3" s="33" t="s">
        <v>19</v>
      </c>
      <c r="C3" s="33" t="s">
        <v>28</v>
      </c>
    </row>
    <row r="4" spans="2:3" ht="2.25" customHeight="1" x14ac:dyDescent="0.25">
      <c r="B4" s="1"/>
      <c r="C4" s="1"/>
    </row>
    <row r="5" spans="2:3" x14ac:dyDescent="0.25">
      <c r="B5" s="1" t="s">
        <v>20</v>
      </c>
      <c r="C5" s="1" t="s">
        <v>25</v>
      </c>
    </row>
    <row r="6" spans="2:3" x14ac:dyDescent="0.25">
      <c r="B6" s="1" t="s">
        <v>21</v>
      </c>
      <c r="C6" s="1" t="s">
        <v>24</v>
      </c>
    </row>
    <row r="7" spans="2:3" x14ac:dyDescent="0.25">
      <c r="B7" s="1" t="s">
        <v>22</v>
      </c>
      <c r="C7" s="1" t="s">
        <v>26</v>
      </c>
    </row>
    <row r="8" spans="2:3" x14ac:dyDescent="0.25">
      <c r="B8" s="1" t="s">
        <v>23</v>
      </c>
      <c r="C8" s="1" t="s">
        <v>27</v>
      </c>
    </row>
  </sheetData>
  <pageMargins left="0.7" right="0.7" top="0.78740157499999996" bottom="0.78740157499999996" header="0.3" footer="0.3"/>
  <pageSetup paperSize="9" scale="8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7"/>
  <sheetViews>
    <sheetView workbookViewId="0">
      <selection activeCell="F10" sqref="F10"/>
    </sheetView>
  </sheetViews>
  <sheetFormatPr defaultRowHeight="15" x14ac:dyDescent="0.25"/>
  <cols>
    <col min="2" max="2" width="38" bestFit="1" customWidth="1"/>
    <col min="3" max="3" width="16.5703125" customWidth="1"/>
    <col min="4" max="4" width="17.42578125" customWidth="1"/>
    <col min="5" max="5" width="17.28515625" customWidth="1"/>
    <col min="6" max="6" width="15.28515625" customWidth="1"/>
    <col min="8" max="8" width="16" customWidth="1"/>
  </cols>
  <sheetData>
    <row r="2" spans="2:8" ht="18.75" x14ac:dyDescent="0.3">
      <c r="B2" s="59" t="s">
        <v>36</v>
      </c>
      <c r="C2" s="59"/>
      <c r="D2" s="59"/>
      <c r="E2" s="59"/>
      <c r="F2" s="59"/>
    </row>
    <row r="3" spans="2:8" x14ac:dyDescent="0.25">
      <c r="B3" t="s">
        <v>45</v>
      </c>
    </row>
    <row r="5" spans="2:8" x14ac:dyDescent="0.25">
      <c r="C5" s="7" t="s">
        <v>37</v>
      </c>
      <c r="D5" s="7" t="s">
        <v>38</v>
      </c>
      <c r="E5" s="7" t="s">
        <v>31</v>
      </c>
      <c r="F5" s="7" t="s">
        <v>32</v>
      </c>
    </row>
    <row r="6" spans="2:8" x14ac:dyDescent="0.25">
      <c r="B6" s="6" t="s">
        <v>2</v>
      </c>
      <c r="C6" s="10" t="s">
        <v>29</v>
      </c>
      <c r="D6" s="8" t="s">
        <v>30</v>
      </c>
      <c r="E6" s="8" t="s">
        <v>30</v>
      </c>
      <c r="F6" s="8" t="s">
        <v>30</v>
      </c>
    </row>
    <row r="7" spans="2:8" x14ac:dyDescent="0.25">
      <c r="B7" s="6" t="s">
        <v>3</v>
      </c>
      <c r="C7" s="9" t="s">
        <v>40</v>
      </c>
      <c r="D7" s="10" t="s">
        <v>29</v>
      </c>
      <c r="E7" s="8" t="s">
        <v>30</v>
      </c>
      <c r="F7" s="8" t="s">
        <v>30</v>
      </c>
    </row>
    <row r="8" spans="2:8" x14ac:dyDescent="0.25">
      <c r="B8" s="6" t="s">
        <v>4</v>
      </c>
      <c r="C8" s="9" t="s">
        <v>40</v>
      </c>
      <c r="D8" s="10" t="s">
        <v>29</v>
      </c>
      <c r="E8" s="10" t="s">
        <v>29</v>
      </c>
      <c r="F8" s="8" t="s">
        <v>30</v>
      </c>
    </row>
    <row r="9" spans="2:8" x14ac:dyDescent="0.25">
      <c r="B9" s="6" t="s">
        <v>5</v>
      </c>
      <c r="C9" s="3" t="s">
        <v>39</v>
      </c>
      <c r="D9" s="9" t="s">
        <v>40</v>
      </c>
      <c r="E9" s="10" t="s">
        <v>29</v>
      </c>
      <c r="F9" s="10" t="s">
        <v>29</v>
      </c>
    </row>
    <row r="10" spans="2:8" x14ac:dyDescent="0.25">
      <c r="B10" s="6" t="s">
        <v>6</v>
      </c>
      <c r="C10" s="3" t="s">
        <v>39</v>
      </c>
      <c r="D10" s="3" t="s">
        <v>39</v>
      </c>
      <c r="E10" s="9" t="s">
        <v>40</v>
      </c>
      <c r="F10" s="9" t="s">
        <v>40</v>
      </c>
    </row>
    <row r="11" spans="2:8" x14ac:dyDescent="0.25">
      <c r="B11" s="6" t="s">
        <v>13</v>
      </c>
      <c r="C11" s="3" t="s">
        <v>39</v>
      </c>
      <c r="D11" s="3" t="s">
        <v>39</v>
      </c>
      <c r="E11" s="3" t="s">
        <v>39</v>
      </c>
      <c r="F11" s="3" t="s">
        <v>39</v>
      </c>
    </row>
    <row r="14" spans="2:8" x14ac:dyDescent="0.25">
      <c r="B14" s="11" t="s">
        <v>41</v>
      </c>
      <c r="H14" s="8" t="s">
        <v>30</v>
      </c>
    </row>
    <row r="15" spans="2:8" x14ac:dyDescent="0.25">
      <c r="B15" s="11" t="s">
        <v>42</v>
      </c>
      <c r="H15" s="10" t="s">
        <v>29</v>
      </c>
    </row>
    <row r="16" spans="2:8" x14ac:dyDescent="0.25">
      <c r="B16" s="11" t="s">
        <v>43</v>
      </c>
      <c r="H16" s="9" t="s">
        <v>40</v>
      </c>
    </row>
    <row r="17" spans="2:8" x14ac:dyDescent="0.25">
      <c r="B17" s="11" t="s">
        <v>44</v>
      </c>
      <c r="H17" s="3" t="s">
        <v>39</v>
      </c>
    </row>
  </sheetData>
  <mergeCells count="1">
    <mergeCell ref="B2:F2"/>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workbookViewId="0">
      <selection sqref="A1:Y1"/>
    </sheetView>
  </sheetViews>
  <sheetFormatPr defaultRowHeight="15" x14ac:dyDescent="0.25"/>
  <cols>
    <col min="3" max="3" width="25.42578125" customWidth="1"/>
    <col min="4" max="4" width="31.42578125" customWidth="1"/>
  </cols>
  <sheetData>
    <row r="1" spans="1:25" ht="18.75" x14ac:dyDescent="0.25">
      <c r="A1" s="46" t="s">
        <v>131</v>
      </c>
      <c r="B1" s="46"/>
      <c r="C1" s="46"/>
      <c r="D1" s="46"/>
      <c r="E1" s="46"/>
      <c r="F1" s="46"/>
      <c r="G1" s="46"/>
      <c r="H1" s="46"/>
      <c r="I1" s="46"/>
      <c r="J1" s="46"/>
      <c r="K1" s="46"/>
      <c r="L1" s="46"/>
      <c r="M1" s="46"/>
      <c r="N1" s="46"/>
      <c r="O1" s="46"/>
      <c r="P1" s="46"/>
      <c r="Q1" s="46"/>
      <c r="R1" s="46"/>
      <c r="S1" s="46"/>
      <c r="T1" s="46"/>
      <c r="U1" s="46"/>
      <c r="V1" s="46"/>
      <c r="W1" s="46"/>
      <c r="X1" s="46"/>
      <c r="Y1" s="46"/>
    </row>
    <row r="3" spans="1:25" x14ac:dyDescent="0.25">
      <c r="A3" t="s">
        <v>107</v>
      </c>
    </row>
    <row r="4" spans="1:25" x14ac:dyDescent="0.25">
      <c r="A4" t="s">
        <v>108</v>
      </c>
    </row>
    <row r="7" spans="1:25" x14ac:dyDescent="0.25">
      <c r="B7" t="s">
        <v>129</v>
      </c>
    </row>
    <row r="8" spans="1:25" x14ac:dyDescent="0.25">
      <c r="B8" s="38" t="s">
        <v>109</v>
      </c>
      <c r="C8" s="38" t="s">
        <v>110</v>
      </c>
      <c r="D8" s="38" t="s">
        <v>111</v>
      </c>
    </row>
    <row r="9" spans="1:25" x14ac:dyDescent="0.25">
      <c r="B9" s="38">
        <v>1</v>
      </c>
      <c r="C9" s="13" t="s">
        <v>113</v>
      </c>
      <c r="D9" s="13" t="s">
        <v>117</v>
      </c>
    </row>
    <row r="10" spans="1:25" x14ac:dyDescent="0.25">
      <c r="B10" s="38">
        <v>2</v>
      </c>
      <c r="C10" s="13" t="s">
        <v>114</v>
      </c>
      <c r="D10" s="13" t="s">
        <v>118</v>
      </c>
    </row>
    <row r="11" spans="1:25" x14ac:dyDescent="0.25">
      <c r="B11" s="38">
        <v>3</v>
      </c>
      <c r="C11" s="13" t="s">
        <v>115</v>
      </c>
      <c r="D11" s="13" t="s">
        <v>119</v>
      </c>
    </row>
    <row r="12" spans="1:25" x14ac:dyDescent="0.25">
      <c r="B12" s="38">
        <v>4</v>
      </c>
      <c r="C12" s="13" t="s">
        <v>116</v>
      </c>
      <c r="D12" s="13" t="s">
        <v>120</v>
      </c>
    </row>
    <row r="15" spans="1:25" x14ac:dyDescent="0.25">
      <c r="B15" t="s">
        <v>130</v>
      </c>
    </row>
    <row r="16" spans="1:25" x14ac:dyDescent="0.25">
      <c r="B16" s="38" t="s">
        <v>109</v>
      </c>
      <c r="C16" s="38" t="s">
        <v>112</v>
      </c>
      <c r="D16" s="38" t="s">
        <v>111</v>
      </c>
    </row>
    <row r="17" spans="2:4" ht="17.25" x14ac:dyDescent="0.25">
      <c r="B17" s="38">
        <v>1</v>
      </c>
      <c r="C17" s="37" t="s">
        <v>125</v>
      </c>
      <c r="D17" s="13" t="s">
        <v>121</v>
      </c>
    </row>
    <row r="18" spans="2:4" ht="17.25" x14ac:dyDescent="0.25">
      <c r="B18" s="38">
        <v>2</v>
      </c>
      <c r="C18" s="37" t="s">
        <v>126</v>
      </c>
      <c r="D18" s="13" t="s">
        <v>122</v>
      </c>
    </row>
    <row r="19" spans="2:4" ht="17.25" x14ac:dyDescent="0.25">
      <c r="B19" s="38">
        <v>3</v>
      </c>
      <c r="C19" s="37" t="s">
        <v>127</v>
      </c>
      <c r="D19" s="13" t="s">
        <v>123</v>
      </c>
    </row>
    <row r="20" spans="2:4" ht="17.25" x14ac:dyDescent="0.25">
      <c r="B20" s="38">
        <v>4</v>
      </c>
      <c r="C20" s="37" t="s">
        <v>128</v>
      </c>
      <c r="D20" s="13" t="s">
        <v>124</v>
      </c>
    </row>
  </sheetData>
  <mergeCells count="1">
    <mergeCell ref="A1:Y1"/>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workbookViewId="0">
      <selection activeCell="A2" sqref="A2:E2"/>
    </sheetView>
  </sheetViews>
  <sheetFormatPr defaultRowHeight="15" x14ac:dyDescent="0.25"/>
  <cols>
    <col min="1" max="1" width="10.42578125" customWidth="1"/>
    <col min="2" max="2" width="47.42578125" customWidth="1"/>
    <col min="3" max="3" width="36.85546875" customWidth="1"/>
    <col min="4" max="4" width="14.7109375" customWidth="1"/>
    <col min="5" max="5" width="47.140625" customWidth="1"/>
    <col min="6" max="6" width="25.85546875" customWidth="1"/>
    <col min="7" max="7" width="14.5703125" customWidth="1"/>
    <col min="8" max="8" width="22.7109375" customWidth="1"/>
    <col min="9" max="9" width="18.42578125" customWidth="1"/>
    <col min="10" max="10" width="26.140625" customWidth="1"/>
  </cols>
  <sheetData>
    <row r="1" spans="1:29" s="17" customFormat="1" x14ac:dyDescent="0.25">
      <c r="A1" s="18" t="s">
        <v>68</v>
      </c>
      <c r="B1" s="18" t="s">
        <v>69</v>
      </c>
      <c r="C1" s="18" t="s">
        <v>60</v>
      </c>
      <c r="D1" s="18" t="s">
        <v>61</v>
      </c>
      <c r="E1" s="18" t="s">
        <v>62</v>
      </c>
      <c r="F1" s="18" t="s">
        <v>63</v>
      </c>
      <c r="G1" s="18" t="s">
        <v>64</v>
      </c>
      <c r="H1" s="18" t="s">
        <v>65</v>
      </c>
      <c r="I1" s="18" t="s">
        <v>66</v>
      </c>
      <c r="J1" s="18" t="s">
        <v>67</v>
      </c>
    </row>
    <row r="2" spans="1:29" x14ac:dyDescent="0.25">
      <c r="A2" s="48" t="s">
        <v>72</v>
      </c>
      <c r="B2" s="49"/>
      <c r="C2" s="49"/>
      <c r="D2" s="49"/>
      <c r="E2" s="50"/>
      <c r="F2" s="51" t="s">
        <v>59</v>
      </c>
      <c r="G2" s="51"/>
      <c r="H2" s="52" t="s">
        <v>57</v>
      </c>
      <c r="I2" s="53"/>
      <c r="J2" s="54"/>
      <c r="K2" s="16"/>
      <c r="L2" s="16"/>
      <c r="M2" s="16"/>
      <c r="N2" s="16"/>
      <c r="O2" s="16"/>
      <c r="P2" s="16"/>
      <c r="Q2" s="16"/>
      <c r="R2" s="16"/>
      <c r="S2" s="16"/>
      <c r="T2" s="16"/>
      <c r="U2" s="16"/>
      <c r="V2" s="16"/>
      <c r="W2" s="16"/>
      <c r="X2" s="16"/>
      <c r="Y2" s="16"/>
      <c r="Z2" s="16"/>
      <c r="AA2" s="15"/>
      <c r="AB2" s="15"/>
      <c r="AC2" s="15"/>
    </row>
    <row r="3" spans="1:29" ht="30" x14ac:dyDescent="0.25">
      <c r="A3" s="20" t="s">
        <v>73</v>
      </c>
      <c r="B3" s="20" t="s">
        <v>53</v>
      </c>
      <c r="C3" s="20" t="s">
        <v>54</v>
      </c>
      <c r="D3" s="20" t="s">
        <v>55</v>
      </c>
      <c r="E3" s="20" t="s">
        <v>0</v>
      </c>
      <c r="F3" s="21" t="s">
        <v>78</v>
      </c>
      <c r="G3" s="21" t="s">
        <v>56</v>
      </c>
      <c r="H3" s="26" t="s">
        <v>81</v>
      </c>
      <c r="I3" s="26" t="s">
        <v>82</v>
      </c>
      <c r="J3" s="26" t="s">
        <v>58</v>
      </c>
      <c r="K3" s="16"/>
      <c r="L3" s="16"/>
      <c r="M3" s="16"/>
      <c r="N3" s="16"/>
      <c r="O3" s="16"/>
      <c r="P3" s="16"/>
      <c r="Q3" s="16"/>
      <c r="R3" s="16"/>
      <c r="S3" s="16"/>
      <c r="T3" s="16"/>
      <c r="U3" s="16"/>
      <c r="V3" s="16"/>
      <c r="W3" s="16"/>
      <c r="X3" s="16"/>
      <c r="Y3" s="16"/>
      <c r="Z3" s="16"/>
    </row>
    <row r="4" spans="1:29" s="5" customFormat="1" ht="3.75" customHeight="1" x14ac:dyDescent="0.25">
      <c r="A4" s="55"/>
      <c r="B4" s="56"/>
      <c r="C4" s="56"/>
      <c r="D4" s="56"/>
      <c r="E4" s="56"/>
      <c r="F4" s="56"/>
      <c r="G4" s="56"/>
      <c r="H4" s="56"/>
      <c r="I4" s="56"/>
      <c r="J4" s="57"/>
      <c r="K4" s="19"/>
      <c r="L4" s="19"/>
      <c r="M4" s="19"/>
      <c r="N4" s="19"/>
      <c r="O4" s="19"/>
      <c r="P4" s="19"/>
      <c r="Q4" s="19"/>
      <c r="R4" s="19"/>
      <c r="S4" s="19"/>
      <c r="T4" s="19"/>
      <c r="U4" s="19"/>
      <c r="V4" s="19"/>
      <c r="W4" s="19"/>
      <c r="X4" s="19"/>
      <c r="Y4" s="19"/>
      <c r="Z4" s="19"/>
    </row>
    <row r="5" spans="1:29" ht="84.75" customHeight="1" x14ac:dyDescent="0.25">
      <c r="A5" s="25">
        <v>1</v>
      </c>
      <c r="B5" s="22" t="s">
        <v>75</v>
      </c>
      <c r="C5" s="22" t="s">
        <v>74</v>
      </c>
      <c r="D5" s="22" t="s">
        <v>76</v>
      </c>
      <c r="E5" s="22" t="s">
        <v>77</v>
      </c>
      <c r="F5" s="27" t="s">
        <v>79</v>
      </c>
      <c r="G5" s="27" t="s">
        <v>80</v>
      </c>
      <c r="H5" s="23" t="s">
        <v>70</v>
      </c>
      <c r="I5" s="1"/>
      <c r="J5" s="1"/>
    </row>
    <row r="6" spans="1:29" ht="60" x14ac:dyDescent="0.25">
      <c r="A6" s="25">
        <v>2</v>
      </c>
      <c r="B6" s="22"/>
      <c r="C6" s="22"/>
      <c r="D6" s="22"/>
      <c r="E6" s="22"/>
      <c r="F6" s="1"/>
      <c r="G6" s="1"/>
      <c r="H6" s="24" t="s">
        <v>71</v>
      </c>
      <c r="I6" s="22" t="s">
        <v>83</v>
      </c>
      <c r="J6" s="1"/>
    </row>
    <row r="7" spans="1:29" x14ac:dyDescent="0.25">
      <c r="A7" s="25">
        <v>3</v>
      </c>
      <c r="B7" s="22"/>
      <c r="C7" s="22"/>
      <c r="D7" s="22"/>
      <c r="E7" s="22"/>
      <c r="F7" s="1"/>
      <c r="G7" s="1"/>
      <c r="H7" s="1"/>
      <c r="I7" s="1"/>
      <c r="J7" s="1"/>
    </row>
    <row r="8" spans="1:29" x14ac:dyDescent="0.25">
      <c r="A8" s="25">
        <v>4</v>
      </c>
      <c r="B8" s="62" t="s">
        <v>84</v>
      </c>
      <c r="C8" s="63"/>
      <c r="D8" s="63"/>
      <c r="E8" s="63"/>
      <c r="F8" s="63"/>
      <c r="G8" s="63"/>
      <c r="H8" s="63"/>
      <c r="I8" s="63"/>
      <c r="J8" s="64"/>
    </row>
    <row r="9" spans="1:29" ht="75" customHeight="1" x14ac:dyDescent="0.25">
      <c r="A9" s="25">
        <v>5</v>
      </c>
      <c r="B9" s="22" t="s">
        <v>85</v>
      </c>
      <c r="C9" s="22" t="s">
        <v>86</v>
      </c>
      <c r="D9" s="22" t="s">
        <v>87</v>
      </c>
      <c r="E9" s="22" t="s">
        <v>88</v>
      </c>
      <c r="F9" s="60" t="s">
        <v>101</v>
      </c>
      <c r="G9" s="61"/>
      <c r="H9" s="23" t="s">
        <v>70</v>
      </c>
      <c r="I9" s="14" t="s">
        <v>89</v>
      </c>
      <c r="J9" s="1"/>
    </row>
    <row r="10" spans="1:29" ht="75" x14ac:dyDescent="0.25">
      <c r="A10" s="25">
        <v>6</v>
      </c>
      <c r="B10" s="22" t="s">
        <v>90</v>
      </c>
      <c r="C10" s="22" t="s">
        <v>103</v>
      </c>
      <c r="D10" s="22" t="s">
        <v>20</v>
      </c>
      <c r="E10" s="22" t="s">
        <v>91</v>
      </c>
      <c r="F10" s="27" t="s">
        <v>92</v>
      </c>
      <c r="G10" s="27" t="s">
        <v>93</v>
      </c>
      <c r="H10" s="24" t="s">
        <v>71</v>
      </c>
      <c r="I10" s="28" t="s">
        <v>104</v>
      </c>
      <c r="J10" s="30" t="s">
        <v>102</v>
      </c>
    </row>
    <row r="11" spans="1:29" ht="195" x14ac:dyDescent="0.25">
      <c r="A11" s="25">
        <v>7</v>
      </c>
      <c r="B11" s="22" t="s">
        <v>97</v>
      </c>
      <c r="C11" s="22" t="s">
        <v>98</v>
      </c>
      <c r="D11" s="22" t="s">
        <v>94</v>
      </c>
      <c r="E11" s="22" t="s">
        <v>99</v>
      </c>
      <c r="F11" s="29" t="s">
        <v>92</v>
      </c>
      <c r="G11" s="14" t="s">
        <v>95</v>
      </c>
      <c r="H11" s="23" t="s">
        <v>70</v>
      </c>
      <c r="I11" s="28" t="s">
        <v>96</v>
      </c>
      <c r="J11" s="28" t="s">
        <v>100</v>
      </c>
    </row>
  </sheetData>
  <mergeCells count="6">
    <mergeCell ref="F9:G9"/>
    <mergeCell ref="F2:G2"/>
    <mergeCell ref="A2:E2"/>
    <mergeCell ref="H2:J2"/>
    <mergeCell ref="A4:J4"/>
    <mergeCell ref="B8:J8"/>
  </mergeCells>
  <pageMargins left="0.70866141732283472" right="0.70866141732283472" top="0.78740157480314965" bottom="0.78740157480314965" header="0.31496062992125984" footer="0.31496062992125984"/>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Titulka</vt:lpstr>
      <vt:lpstr>Identifikace</vt:lpstr>
      <vt:lpstr>Četnost výskytu</vt:lpstr>
      <vt:lpstr>Úrovně závažnosti</vt:lpstr>
      <vt:lpstr>Klasifikace rizik</vt:lpstr>
      <vt:lpstr>SIL</vt:lpstr>
      <vt:lpstr>Zahlavi_popisky</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Šídlo Miroslav, Ing.</dc:creator>
  <cp:lastModifiedBy>Šídlo Miroslav, Ing.</cp:lastModifiedBy>
  <cp:lastPrinted>2018-04-25T07:41:44Z</cp:lastPrinted>
  <dcterms:created xsi:type="dcterms:W3CDTF">2016-12-12T09:00:35Z</dcterms:created>
  <dcterms:modified xsi:type="dcterms:W3CDTF">2020-01-16T08:48:03Z</dcterms:modified>
</cp:coreProperties>
</file>